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H24" s="1"/>
  <c r="G13"/>
  <c r="G24" s="1"/>
  <c r="G196" s="1"/>
  <c r="F13"/>
  <c r="F24" s="1"/>
  <c r="L43" l="1"/>
  <c r="L196" s="1"/>
  <c r="J138"/>
  <c r="F81"/>
  <c r="H81"/>
  <c r="H196" s="1"/>
  <c r="F157"/>
  <c r="F196" s="1"/>
  <c r="J157"/>
  <c r="J196" s="1"/>
</calcChain>
</file>

<file path=xl/sharedStrings.xml><?xml version="1.0" encoding="utf-8"?>
<sst xmlns="http://schemas.openxmlformats.org/spreadsheetml/2006/main" count="274" uniqueCount="81">
  <si>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</si>
  <si>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</si>
  <si>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</si>
  <si>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</si>
  <si>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</si>
  <si>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</si>
  <si>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</si>
  <si>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</si>
  <si>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</si>
  <si>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</si>
  <si>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</si>
  <si>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</si>
  <si>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</si>
  <si>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</si>
  <si>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</si>
  <si>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</si>
  <si>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</si>
  <si>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</si>
  <si>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</si>
  <si>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</si>
  <si>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</si>
  <si>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</si>
  <si>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</si>
  <si>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</si>
  <si>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</si>
  <si>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</si>
  <si>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</si>
  <si>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</si>
  <si>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</si>
  <si>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</si>
  <si>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</si>
  <si>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</si>
  <si>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</si>
  <si>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</si>
  <si>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</si>
  <si>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</si>
  <si>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</si>
  <si>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</si>
  <si>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</si>
  <si>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из овощей с фрикадельками мясными</t>
  </si>
  <si>
    <t>Салат из свеклы отварной</t>
  </si>
  <si>
    <t>Хлеб Пшеничный</t>
  </si>
  <si>
    <t>пром</t>
  </si>
  <si>
    <t>сладкое</t>
  </si>
  <si>
    <t>Печенье</t>
  </si>
  <si>
    <t>Чай черный байховый с сахаром</t>
  </si>
  <si>
    <t>Помидор в нарезке</t>
  </si>
  <si>
    <t>Макароны отварные</t>
  </si>
  <si>
    <t>Котлета из говядины</t>
  </si>
  <si>
    <t xml:space="preserve">Хлеб пшеничный </t>
  </si>
  <si>
    <t>Кисель из концентрата</t>
  </si>
  <si>
    <t xml:space="preserve">        -</t>
  </si>
  <si>
    <t>Фрукты</t>
  </si>
  <si>
    <t>Яблоко</t>
  </si>
  <si>
    <t>Салат из капусты с овощами</t>
  </si>
  <si>
    <t>Жаркое по-домашнему</t>
  </si>
  <si>
    <t>Компот из смеси сухофруктов</t>
  </si>
  <si>
    <t>Винегрет с растительным маслом</t>
  </si>
  <si>
    <t>Суп картофельный с горохом</t>
  </si>
  <si>
    <t>пряник</t>
  </si>
  <si>
    <t>Бутерброд с маслом и сыром</t>
  </si>
  <si>
    <t>Каша вязкая молочная пшеничная</t>
  </si>
  <si>
    <t>Вафли с фруктовой начинкой</t>
  </si>
  <si>
    <t>пром.</t>
  </si>
  <si>
    <t>фрукт</t>
  </si>
  <si>
    <t>Плов из отварной говядины</t>
  </si>
  <si>
    <t>Хлеб пшеничный</t>
  </si>
  <si>
    <t>Щи из свежей капусты со сметаной</t>
  </si>
  <si>
    <t>Пряник</t>
  </si>
  <si>
    <t>Рыба запеченная в сметанном соусе(минтай)</t>
  </si>
  <si>
    <t>Картофельное пюре</t>
  </si>
  <si>
    <t>Компот из смеси суфруктов</t>
  </si>
  <si>
    <t xml:space="preserve">       -</t>
  </si>
  <si>
    <t>Рассольник Ленинградский</t>
  </si>
  <si>
    <t>Огурец в нарезке</t>
  </si>
  <si>
    <t>Каша гречневая рассыпчатая</t>
  </si>
  <si>
    <t>Тефтели из говядины паровые</t>
  </si>
  <si>
    <t>Какао с молоком</t>
  </si>
  <si>
    <t>МБОУ "СОШ с. Верх-Коён"</t>
  </si>
  <si>
    <t>директор</t>
  </si>
  <si>
    <t>Грицик В.А.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</si>
</sst>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E149" sqref="E149:L14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 t="s">
        <v>78</v>
      </c>
      <c r="D1" s="71"/>
      <c r="E1" s="71"/>
      <c r="F1" s="12" t="s">
        <v>16</v>
      </c>
      <c r="G1" s="2" t="s">
        <v>17</v>
      </c>
      <c r="H1" s="72" t="s">
        <v>79</v>
      </c>
      <c r="I1" s="72"/>
      <c r="J1" s="72"/>
      <c r="K1" s="72"/>
    </row>
    <row r="2" spans="1:12" ht="18">
      <c r="A2" s="35" t="s">
        <v>6</v>
      </c>
      <c r="C2" s="2"/>
      <c r="G2" s="2" t="s">
        <v>18</v>
      </c>
      <c r="H2" s="72" t="s">
        <v>80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1" t="s">
        <v>39</v>
      </c>
      <c r="F15" s="52">
        <v>250</v>
      </c>
      <c r="G15" s="53">
        <v>4.3</v>
      </c>
      <c r="H15" s="52">
        <v>2.2999999999999998</v>
      </c>
      <c r="I15" s="52">
        <v>5.9</v>
      </c>
      <c r="J15" s="52">
        <v>60</v>
      </c>
      <c r="K15" s="54">
        <v>209</v>
      </c>
      <c r="L15" s="43">
        <v>36</v>
      </c>
    </row>
    <row r="16" spans="1:12" ht="15">
      <c r="A16" s="23"/>
      <c r="B16" s="15"/>
      <c r="C16" s="11"/>
      <c r="D16" s="7" t="s">
        <v>28</v>
      </c>
      <c r="E16" s="51" t="s">
        <v>40</v>
      </c>
      <c r="F16" s="43">
        <v>90</v>
      </c>
      <c r="G16" s="43">
        <v>0.9</v>
      </c>
      <c r="H16" s="43">
        <v>4.5599999999999996</v>
      </c>
      <c r="I16" s="43">
        <v>4</v>
      </c>
      <c r="J16" s="43">
        <v>18</v>
      </c>
      <c r="K16" s="44">
        <v>85</v>
      </c>
      <c r="L16" s="43">
        <v>7.6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51" t="s">
        <v>45</v>
      </c>
      <c r="F18" s="43">
        <v>200</v>
      </c>
      <c r="G18" s="52">
        <v>0.19</v>
      </c>
      <c r="H18" s="52">
        <v>0.04</v>
      </c>
      <c r="I18" s="54">
        <v>6.42</v>
      </c>
      <c r="J18" s="43">
        <v>26.8</v>
      </c>
      <c r="K18" s="44">
        <v>943</v>
      </c>
      <c r="L18" s="43">
        <v>3.6</v>
      </c>
    </row>
    <row r="19" spans="1:12" ht="15">
      <c r="A19" s="23"/>
      <c r="B19" s="15"/>
      <c r="C19" s="11"/>
      <c r="D19" s="7" t="s">
        <v>31</v>
      </c>
      <c r="E19" s="51" t="s">
        <v>41</v>
      </c>
      <c r="F19" s="43">
        <v>80</v>
      </c>
      <c r="G19" s="52">
        <v>6</v>
      </c>
      <c r="H19" s="52">
        <v>0.8</v>
      </c>
      <c r="I19" s="54">
        <v>39.200000000000003</v>
      </c>
      <c r="J19" s="43">
        <v>184</v>
      </c>
      <c r="K19" s="44" t="s">
        <v>42</v>
      </c>
      <c r="L19" s="43">
        <v>2.2000000000000002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43</v>
      </c>
      <c r="E21" s="51" t="s">
        <v>44</v>
      </c>
      <c r="F21" s="43">
        <v>80</v>
      </c>
      <c r="G21" s="52">
        <v>6</v>
      </c>
      <c r="H21" s="52">
        <v>7.84</v>
      </c>
      <c r="I21" s="54">
        <v>59.52</v>
      </c>
      <c r="J21" s="43">
        <v>332.6</v>
      </c>
      <c r="K21" s="44" t="s">
        <v>42</v>
      </c>
      <c r="L21" s="43">
        <v>13.8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17.39</v>
      </c>
      <c r="H23" s="19">
        <f t="shared" si="2"/>
        <v>15.54</v>
      </c>
      <c r="I23" s="19">
        <f t="shared" si="2"/>
        <v>115.04</v>
      </c>
      <c r="J23" s="19">
        <f t="shared" si="2"/>
        <v>621.40000000000009</v>
      </c>
      <c r="K23" s="25"/>
      <c r="L23" s="19">
        <f t="shared" ref="L23" si="3">SUM(L14:L22)</f>
        <v>63.2</v>
      </c>
    </row>
    <row r="24" spans="1:12" ht="1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700</v>
      </c>
      <c r="G24" s="32">
        <f t="shared" ref="G24:J24" si="4">G13+G23</f>
        <v>17.39</v>
      </c>
      <c r="H24" s="32">
        <f t="shared" si="4"/>
        <v>15.54</v>
      </c>
      <c r="I24" s="32">
        <f t="shared" si="4"/>
        <v>115.04</v>
      </c>
      <c r="J24" s="32">
        <f t="shared" si="4"/>
        <v>621.40000000000009</v>
      </c>
      <c r="K24" s="32"/>
      <c r="L24" s="32">
        <f t="shared" ref="L24" si="5">L13+L23</f>
        <v>63.2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73"/>
      <c r="F30" s="73"/>
      <c r="G30" s="73"/>
      <c r="H30" s="73"/>
      <c r="I30" s="73"/>
      <c r="J30" s="73"/>
      <c r="K30" s="73"/>
      <c r="L30" s="7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46</v>
      </c>
      <c r="F33" s="43">
        <v>90</v>
      </c>
      <c r="G33" s="56">
        <v>0.8</v>
      </c>
      <c r="H33" s="56">
        <v>0.2</v>
      </c>
      <c r="I33" s="57">
        <v>2.4</v>
      </c>
      <c r="J33" s="43">
        <v>16.2</v>
      </c>
      <c r="K33" s="44" t="s">
        <v>42</v>
      </c>
      <c r="L33" s="43">
        <v>7.2</v>
      </c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51" t="s">
        <v>48</v>
      </c>
      <c r="F35" s="43">
        <v>80</v>
      </c>
      <c r="G35" s="52">
        <v>9.6</v>
      </c>
      <c r="H35" s="52">
        <v>28</v>
      </c>
      <c r="I35" s="54">
        <v>12.28</v>
      </c>
      <c r="J35" s="43">
        <v>288</v>
      </c>
      <c r="K35" s="44">
        <v>619</v>
      </c>
      <c r="L35" s="43">
        <v>26</v>
      </c>
    </row>
    <row r="36" spans="1:12" ht="15">
      <c r="A36" s="14"/>
      <c r="B36" s="15"/>
      <c r="C36" s="11"/>
      <c r="D36" s="7" t="s">
        <v>29</v>
      </c>
      <c r="E36" s="51" t="s">
        <v>47</v>
      </c>
      <c r="F36" s="43">
        <v>150</v>
      </c>
      <c r="G36" s="52">
        <v>5.31</v>
      </c>
      <c r="H36" s="52">
        <v>5.52</v>
      </c>
      <c r="I36" s="54">
        <v>32.770000000000003</v>
      </c>
      <c r="J36" s="43">
        <v>202</v>
      </c>
      <c r="K36" s="44">
        <v>688</v>
      </c>
      <c r="L36" s="43">
        <v>13.3</v>
      </c>
    </row>
    <row r="37" spans="1:12" ht="15">
      <c r="A37" s="14"/>
      <c r="B37" s="15"/>
      <c r="C37" s="11"/>
      <c r="D37" s="7" t="s">
        <v>30</v>
      </c>
      <c r="E37" s="51" t="s">
        <v>50</v>
      </c>
      <c r="F37" s="43">
        <v>200</v>
      </c>
      <c r="G37" s="52">
        <v>0.01</v>
      </c>
      <c r="H37" s="52" t="s">
        <v>51</v>
      </c>
      <c r="I37" s="54">
        <v>12.62</v>
      </c>
      <c r="J37" s="43">
        <v>50.6</v>
      </c>
      <c r="K37" s="44">
        <v>874</v>
      </c>
      <c r="L37" s="43">
        <v>8.4</v>
      </c>
    </row>
    <row r="38" spans="1:12" ht="15">
      <c r="A38" s="14"/>
      <c r="B38" s="15"/>
      <c r="C38" s="11"/>
      <c r="D38" s="7" t="s">
        <v>31</v>
      </c>
      <c r="E38" s="51" t="s">
        <v>49</v>
      </c>
      <c r="F38" s="43">
        <v>80</v>
      </c>
      <c r="G38" s="52">
        <v>6</v>
      </c>
      <c r="H38" s="52">
        <v>0.8</v>
      </c>
      <c r="I38" s="54">
        <v>39.200000000000003</v>
      </c>
      <c r="J38" s="43">
        <v>184</v>
      </c>
      <c r="K38" s="44" t="s">
        <v>42</v>
      </c>
      <c r="L38" s="43">
        <v>2.2000000000000002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 t="s">
        <v>22</v>
      </c>
      <c r="E40" s="51"/>
      <c r="F40" s="43"/>
      <c r="G40" s="52"/>
      <c r="H40" s="52"/>
      <c r="I40" s="54"/>
      <c r="J40" s="43"/>
      <c r="K40" s="44"/>
      <c r="L40" s="43"/>
    </row>
    <row r="41" spans="1:12" ht="15">
      <c r="A41" s="14"/>
      <c r="B41" s="15"/>
      <c r="C41" s="11"/>
      <c r="D41" s="6" t="s">
        <v>24</v>
      </c>
      <c r="E41" s="60" t="s">
        <v>53</v>
      </c>
      <c r="F41" s="51">
        <v>100</v>
      </c>
      <c r="G41" s="52">
        <v>0.4</v>
      </c>
      <c r="H41" s="52">
        <v>0.4</v>
      </c>
      <c r="I41" s="54">
        <v>9.8000000000000007</v>
      </c>
      <c r="J41" s="43">
        <v>44.4</v>
      </c>
      <c r="K41" s="44" t="s">
        <v>42</v>
      </c>
      <c r="L41" s="43">
        <v>18</v>
      </c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22.119999999999997</v>
      </c>
      <c r="H42" s="19">
        <f t="shared" ref="H42" si="11">SUM(H33:H41)</f>
        <v>34.919999999999995</v>
      </c>
      <c r="I42" s="19">
        <f t="shared" ref="I42" si="12">SUM(I33:I41)</f>
        <v>109.07000000000001</v>
      </c>
      <c r="J42" s="19">
        <f t="shared" ref="J42:L42" si="13">SUM(J33:J41)</f>
        <v>785.19999999999993</v>
      </c>
      <c r="K42" s="25"/>
      <c r="L42" s="19">
        <f t="shared" si="13"/>
        <v>75.099999999999994</v>
      </c>
    </row>
    <row r="43" spans="1:12" ht="15.75" customHeight="1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700</v>
      </c>
      <c r="G43" s="32">
        <f t="shared" ref="G43" si="14">G32+G42</f>
        <v>22.119999999999997</v>
      </c>
      <c r="H43" s="32">
        <f t="shared" ref="H43" si="15">H32+H42</f>
        <v>34.919999999999995</v>
      </c>
      <c r="I43" s="32">
        <f t="shared" ref="I43" si="16">I32+I42</f>
        <v>109.07000000000001</v>
      </c>
      <c r="J43" s="32">
        <f t="shared" ref="J43:L43" si="17">J32+J42</f>
        <v>785.19999999999993</v>
      </c>
      <c r="K43" s="32"/>
      <c r="L43" s="32">
        <f t="shared" si="17"/>
        <v>75.099999999999994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54</v>
      </c>
      <c r="F52" s="43">
        <v>60</v>
      </c>
      <c r="G52" s="56">
        <v>1.69</v>
      </c>
      <c r="H52" s="56">
        <v>4.04</v>
      </c>
      <c r="I52" s="57">
        <v>1.69</v>
      </c>
      <c r="J52" s="43">
        <v>50</v>
      </c>
      <c r="K52" s="44">
        <v>79</v>
      </c>
      <c r="L52" s="43">
        <v>9</v>
      </c>
    </row>
    <row r="53" spans="1:12" ht="15">
      <c r="A53" s="23"/>
      <c r="B53" s="15"/>
      <c r="C53" s="11"/>
      <c r="D53" s="7" t="s">
        <v>27</v>
      </c>
      <c r="E53" s="51" t="s">
        <v>55</v>
      </c>
      <c r="F53" s="43">
        <v>200</v>
      </c>
      <c r="G53" s="52">
        <v>20.05</v>
      </c>
      <c r="H53" s="52">
        <v>19.329999999999998</v>
      </c>
      <c r="I53" s="54">
        <v>17.190000000000001</v>
      </c>
      <c r="J53" s="43">
        <v>322</v>
      </c>
      <c r="K53" s="44">
        <v>590</v>
      </c>
      <c r="L53" s="43">
        <v>52.6</v>
      </c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51" t="s">
        <v>56</v>
      </c>
      <c r="F56" s="43">
        <v>200</v>
      </c>
      <c r="G56" s="52">
        <v>0.56999999999999995</v>
      </c>
      <c r="H56" s="52" t="s">
        <v>51</v>
      </c>
      <c r="I56" s="54">
        <v>22.74</v>
      </c>
      <c r="J56" s="43">
        <v>93.2</v>
      </c>
      <c r="K56" s="44">
        <v>868</v>
      </c>
      <c r="L56" s="43">
        <v>10</v>
      </c>
    </row>
    <row r="57" spans="1:12" ht="15">
      <c r="A57" s="23"/>
      <c r="B57" s="15"/>
      <c r="C57" s="11"/>
      <c r="D57" s="7" t="s">
        <v>31</v>
      </c>
      <c r="E57" s="51" t="s">
        <v>49</v>
      </c>
      <c r="F57" s="43">
        <v>30</v>
      </c>
      <c r="G57" s="52">
        <v>2.2799999999999998</v>
      </c>
      <c r="H57" s="52">
        <v>0.24</v>
      </c>
      <c r="I57" s="54">
        <v>14.76</v>
      </c>
      <c r="J57" s="43">
        <v>70.3</v>
      </c>
      <c r="K57" s="44" t="s">
        <v>42</v>
      </c>
      <c r="L57" s="43">
        <v>2.2000000000000002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51"/>
      <c r="F59" s="43"/>
      <c r="G59" s="52"/>
      <c r="H59" s="52"/>
      <c r="I59" s="54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490</v>
      </c>
      <c r="G61" s="19">
        <f t="shared" ref="G61" si="22">SUM(G52:G60)</f>
        <v>24.590000000000003</v>
      </c>
      <c r="H61" s="19">
        <f t="shared" ref="H61" si="23">SUM(H52:H60)</f>
        <v>23.609999999999996</v>
      </c>
      <c r="I61" s="19">
        <f t="shared" ref="I61" si="24">SUM(I52:I60)</f>
        <v>56.38</v>
      </c>
      <c r="J61" s="19">
        <f t="shared" ref="J61:L61" si="25">SUM(J52:J60)</f>
        <v>535.5</v>
      </c>
      <c r="K61" s="25"/>
      <c r="L61" s="19">
        <f t="shared" si="25"/>
        <v>73.8</v>
      </c>
    </row>
    <row r="62" spans="1:12" ht="15.75" customHeight="1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490</v>
      </c>
      <c r="G62" s="32">
        <f t="shared" ref="G62" si="26">G51+G61</f>
        <v>24.590000000000003</v>
      </c>
      <c r="H62" s="32">
        <f t="shared" ref="H62" si="27">H51+H61</f>
        <v>23.609999999999996</v>
      </c>
      <c r="I62" s="32">
        <f t="shared" ref="I62" si="28">I51+I61</f>
        <v>56.38</v>
      </c>
      <c r="J62" s="32">
        <f t="shared" ref="J62:L62" si="29">J51+J61</f>
        <v>535.5</v>
      </c>
      <c r="K62" s="32"/>
      <c r="L62" s="32">
        <f t="shared" si="29"/>
        <v>73.8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57</v>
      </c>
      <c r="F71" s="43">
        <v>90</v>
      </c>
      <c r="G71" s="56">
        <v>1.8</v>
      </c>
      <c r="H71" s="56">
        <v>8.6</v>
      </c>
      <c r="I71" s="57">
        <v>9</v>
      </c>
      <c r="J71" s="43">
        <v>120.6</v>
      </c>
      <c r="K71" s="44">
        <v>100</v>
      </c>
      <c r="L71" s="43">
        <v>10.199999999999999</v>
      </c>
    </row>
    <row r="72" spans="1:12" ht="15">
      <c r="A72" s="23"/>
      <c r="B72" s="15"/>
      <c r="C72" s="11"/>
      <c r="D72" s="7" t="s">
        <v>27</v>
      </c>
      <c r="E72" s="51" t="s">
        <v>58</v>
      </c>
      <c r="F72" s="52">
        <v>250</v>
      </c>
      <c r="G72" s="52">
        <v>4</v>
      </c>
      <c r="H72" s="52">
        <v>5.3</v>
      </c>
      <c r="I72" s="54">
        <v>15.1</v>
      </c>
      <c r="J72" s="43">
        <v>124</v>
      </c>
      <c r="K72" s="44">
        <v>206</v>
      </c>
      <c r="L72" s="43">
        <v>18.600000000000001</v>
      </c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51" t="s">
        <v>49</v>
      </c>
      <c r="F76" s="52">
        <v>80</v>
      </c>
      <c r="G76" s="52">
        <v>2.2799999999999998</v>
      </c>
      <c r="H76" s="52">
        <v>0.24</v>
      </c>
      <c r="I76" s="54">
        <v>14.76</v>
      </c>
      <c r="J76" s="43">
        <v>70.3</v>
      </c>
      <c r="K76" s="44" t="s">
        <v>42</v>
      </c>
      <c r="L76" s="43">
        <v>2.2000000000000002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 t="s">
        <v>22</v>
      </c>
      <c r="E78" s="51" t="s">
        <v>45</v>
      </c>
      <c r="F78" s="52">
        <v>200</v>
      </c>
      <c r="G78" s="52">
        <v>0.19</v>
      </c>
      <c r="H78" s="52">
        <v>0.04</v>
      </c>
      <c r="I78" s="54">
        <v>6.42</v>
      </c>
      <c r="J78" s="43">
        <v>26.8</v>
      </c>
      <c r="K78" s="44">
        <v>943</v>
      </c>
      <c r="L78" s="43">
        <v>3.6</v>
      </c>
    </row>
    <row r="79" spans="1:12" ht="15">
      <c r="A79" s="23"/>
      <c r="B79" s="15"/>
      <c r="C79" s="11"/>
      <c r="D79" s="61" t="s">
        <v>43</v>
      </c>
      <c r="E79" s="42" t="s">
        <v>59</v>
      </c>
      <c r="F79" s="43">
        <v>80</v>
      </c>
      <c r="G79" s="52">
        <v>5.3</v>
      </c>
      <c r="H79" s="52">
        <v>5.4</v>
      </c>
      <c r="I79" s="54">
        <v>69.5</v>
      </c>
      <c r="J79" s="43">
        <v>344</v>
      </c>
      <c r="K79" s="44" t="s">
        <v>42</v>
      </c>
      <c r="L79" s="43">
        <v>12</v>
      </c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13.57</v>
      </c>
      <c r="H80" s="19">
        <f t="shared" ref="H80" si="35">SUM(H71:H79)</f>
        <v>19.579999999999998</v>
      </c>
      <c r="I80" s="19">
        <f t="shared" ref="I80" si="36">SUM(I71:I79)</f>
        <v>114.78</v>
      </c>
      <c r="J80" s="19">
        <f t="shared" ref="J80:L80" si="37">SUM(J71:J79)</f>
        <v>685.7</v>
      </c>
      <c r="K80" s="25"/>
      <c r="L80" s="19">
        <f t="shared" si="37"/>
        <v>46.6</v>
      </c>
    </row>
    <row r="81" spans="1:12" ht="15.75" customHeight="1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700</v>
      </c>
      <c r="G81" s="32">
        <f t="shared" ref="G81" si="38">G70+G80</f>
        <v>13.57</v>
      </c>
      <c r="H81" s="32">
        <f t="shared" ref="H81" si="39">H70+H80</f>
        <v>19.579999999999998</v>
      </c>
      <c r="I81" s="32">
        <f t="shared" ref="I81" si="40">I70+I80</f>
        <v>114.78</v>
      </c>
      <c r="J81" s="32">
        <f t="shared" ref="J81:L81" si="41">J70+J80</f>
        <v>685.7</v>
      </c>
      <c r="K81" s="32"/>
      <c r="L81" s="32">
        <f t="shared" si="41"/>
        <v>46.6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60</v>
      </c>
      <c r="F90" s="43">
        <v>60</v>
      </c>
      <c r="G90" s="56">
        <v>3.2</v>
      </c>
      <c r="H90" s="56">
        <v>3.2</v>
      </c>
      <c r="I90" s="57">
        <v>41.7</v>
      </c>
      <c r="J90" s="43">
        <v>206.4</v>
      </c>
      <c r="K90" s="44">
        <v>1</v>
      </c>
      <c r="L90" s="43">
        <v>15.5</v>
      </c>
    </row>
    <row r="91" spans="1:12" ht="15">
      <c r="A91" s="23"/>
      <c r="B91" s="15"/>
      <c r="C91" s="11"/>
      <c r="D91" s="7" t="s">
        <v>27</v>
      </c>
      <c r="E91" s="51" t="s">
        <v>61</v>
      </c>
      <c r="F91" s="43">
        <v>200</v>
      </c>
      <c r="G91" s="52">
        <v>8.1199999999999992</v>
      </c>
      <c r="H91" s="52">
        <v>10.77</v>
      </c>
      <c r="I91" s="54">
        <v>38.49</v>
      </c>
      <c r="J91" s="43">
        <v>283.5</v>
      </c>
      <c r="K91" s="44">
        <v>390</v>
      </c>
      <c r="L91" s="43">
        <v>18</v>
      </c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51" t="s">
        <v>45</v>
      </c>
      <c r="F94" s="43">
        <v>200</v>
      </c>
      <c r="G94" s="52">
        <v>0.19</v>
      </c>
      <c r="H94" s="52">
        <v>0.04</v>
      </c>
      <c r="I94" s="54">
        <v>6.42</v>
      </c>
      <c r="J94" s="43">
        <v>26.8</v>
      </c>
      <c r="K94" s="44">
        <v>943</v>
      </c>
      <c r="L94" s="43">
        <v>3.6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.75" thickBot="1">
      <c r="A97" s="23"/>
      <c r="B97" s="15"/>
      <c r="C97" s="11"/>
      <c r="D97" s="6" t="s">
        <v>43</v>
      </c>
      <c r="E97" s="51" t="s">
        <v>62</v>
      </c>
      <c r="F97" s="43">
        <v>80</v>
      </c>
      <c r="G97" s="52">
        <v>2.2400000000000002</v>
      </c>
      <c r="H97" s="52">
        <v>2.64</v>
      </c>
      <c r="I97" s="54">
        <v>61.84</v>
      </c>
      <c r="J97" s="43">
        <v>280.10000000000002</v>
      </c>
      <c r="K97" s="44" t="s">
        <v>63</v>
      </c>
      <c r="L97" s="43">
        <v>17.7</v>
      </c>
    </row>
    <row r="98" spans="1:12" ht="15">
      <c r="A98" s="23"/>
      <c r="B98" s="15"/>
      <c r="C98" s="11"/>
      <c r="D98" s="6" t="s">
        <v>64</v>
      </c>
      <c r="E98" s="42" t="s">
        <v>53</v>
      </c>
      <c r="F98" s="43">
        <v>100</v>
      </c>
      <c r="G98" s="62">
        <v>0.4</v>
      </c>
      <c r="H98" s="62">
        <v>0.4</v>
      </c>
      <c r="I98" s="63">
        <v>9.8000000000000007</v>
      </c>
      <c r="J98" s="43">
        <v>44.4</v>
      </c>
      <c r="K98" s="44" t="s">
        <v>63</v>
      </c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640</v>
      </c>
      <c r="G99" s="19">
        <f t="shared" ref="G99" si="46">SUM(G90:G98)</f>
        <v>14.15</v>
      </c>
      <c r="H99" s="19">
        <f t="shared" ref="H99" si="47">SUM(H90:H98)</f>
        <v>17.049999999999997</v>
      </c>
      <c r="I99" s="19">
        <f t="shared" ref="I99" si="48">SUM(I90:I98)</f>
        <v>158.25</v>
      </c>
      <c r="J99" s="19">
        <f t="shared" ref="J99:L99" si="49">SUM(J90:J98)</f>
        <v>841.19999999999993</v>
      </c>
      <c r="K99" s="25"/>
      <c r="L99" s="19">
        <f t="shared" si="49"/>
        <v>54.8</v>
      </c>
    </row>
    <row r="100" spans="1:12" ht="15.75" customHeight="1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640</v>
      </c>
      <c r="G100" s="32">
        <f t="shared" ref="G100" si="50">G89+G99</f>
        <v>14.15</v>
      </c>
      <c r="H100" s="32">
        <f t="shared" ref="H100" si="51">H89+H99</f>
        <v>17.049999999999997</v>
      </c>
      <c r="I100" s="32">
        <f t="shared" ref="I100" si="52">I89+I99</f>
        <v>158.25</v>
      </c>
      <c r="J100" s="32">
        <f t="shared" ref="J100:L100" si="53">J89+J99</f>
        <v>841.19999999999993</v>
      </c>
      <c r="K100" s="32"/>
      <c r="L100" s="32">
        <f t="shared" si="53"/>
        <v>54.8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46</v>
      </c>
      <c r="F109" s="56">
        <v>100</v>
      </c>
      <c r="G109" s="56">
        <v>0.9</v>
      </c>
      <c r="H109" s="56">
        <v>0.2</v>
      </c>
      <c r="I109" s="57">
        <v>2.7</v>
      </c>
      <c r="J109" s="56">
        <v>18</v>
      </c>
      <c r="K109" s="44" t="s">
        <v>63</v>
      </c>
      <c r="L109" s="64">
        <v>7</v>
      </c>
    </row>
    <row r="110" spans="1:12" ht="15">
      <c r="A110" s="23"/>
      <c r="B110" s="15"/>
      <c r="C110" s="11"/>
      <c r="D110" s="7" t="s">
        <v>27</v>
      </c>
      <c r="E110" s="51" t="s">
        <v>65</v>
      </c>
      <c r="F110" s="43">
        <v>250</v>
      </c>
      <c r="G110" s="52">
        <v>37.5</v>
      </c>
      <c r="H110" s="52">
        <v>12.3</v>
      </c>
      <c r="I110" s="54">
        <v>55</v>
      </c>
      <c r="J110" s="52">
        <v>530</v>
      </c>
      <c r="K110" s="44">
        <v>601</v>
      </c>
      <c r="L110" s="53">
        <v>58.5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51" t="s">
        <v>45</v>
      </c>
      <c r="F113" s="43">
        <v>200</v>
      </c>
      <c r="G113" s="52">
        <v>0.19</v>
      </c>
      <c r="H113" s="52">
        <v>0.04</v>
      </c>
      <c r="I113" s="54">
        <v>6.42</v>
      </c>
      <c r="J113" s="43">
        <v>26.8</v>
      </c>
      <c r="K113" s="44">
        <v>943</v>
      </c>
      <c r="L113" s="43">
        <v>3.6</v>
      </c>
    </row>
    <row r="114" spans="1:12" ht="15">
      <c r="A114" s="23"/>
      <c r="B114" s="15"/>
      <c r="C114" s="11"/>
      <c r="D114" s="7" t="s">
        <v>31</v>
      </c>
      <c r="E114" s="51" t="s">
        <v>66</v>
      </c>
      <c r="F114" s="52">
        <v>100</v>
      </c>
      <c r="G114" s="52">
        <v>15</v>
      </c>
      <c r="H114" s="52">
        <v>4.9000000000000004</v>
      </c>
      <c r="I114" s="54">
        <v>22</v>
      </c>
      <c r="J114" s="43">
        <v>212</v>
      </c>
      <c r="K114" s="44" t="s">
        <v>63</v>
      </c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650</v>
      </c>
      <c r="G118" s="19">
        <f t="shared" ref="G118:J118" si="56">SUM(G109:G117)</f>
        <v>53.589999999999996</v>
      </c>
      <c r="H118" s="19">
        <f t="shared" si="56"/>
        <v>17.439999999999998</v>
      </c>
      <c r="I118" s="19">
        <f t="shared" si="56"/>
        <v>86.12</v>
      </c>
      <c r="J118" s="19">
        <f t="shared" si="56"/>
        <v>786.8</v>
      </c>
      <c r="K118" s="25"/>
      <c r="L118" s="19">
        <f t="shared" ref="L118" si="57">SUM(L109:L117)</f>
        <v>69.099999999999994</v>
      </c>
    </row>
    <row r="119" spans="1:12" ht="15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650</v>
      </c>
      <c r="G119" s="32">
        <f t="shared" ref="G119" si="58">G108+G118</f>
        <v>53.589999999999996</v>
      </c>
      <c r="H119" s="32">
        <f t="shared" ref="H119" si="59">H108+H118</f>
        <v>17.439999999999998</v>
      </c>
      <c r="I119" s="32">
        <f t="shared" ref="I119" si="60">I108+I118</f>
        <v>86.12</v>
      </c>
      <c r="J119" s="32">
        <f t="shared" ref="J119:L119" si="61">J108+J118</f>
        <v>786.8</v>
      </c>
      <c r="K119" s="32"/>
      <c r="L119" s="32">
        <f t="shared" si="61"/>
        <v>69.099999999999994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57</v>
      </c>
      <c r="F128" s="52">
        <v>90</v>
      </c>
      <c r="G128" s="52">
        <v>13.5</v>
      </c>
      <c r="H128" s="52">
        <v>4.4000000000000004</v>
      </c>
      <c r="I128" s="54">
        <v>19.8</v>
      </c>
      <c r="J128" s="52">
        <v>190.8</v>
      </c>
      <c r="K128" s="44">
        <v>100</v>
      </c>
      <c r="L128" s="53">
        <v>10.199999999999999</v>
      </c>
    </row>
    <row r="129" spans="1:12" ht="15">
      <c r="A129" s="14"/>
      <c r="B129" s="15"/>
      <c r="C129" s="11"/>
      <c r="D129" s="7" t="s">
        <v>27</v>
      </c>
      <c r="E129" s="51" t="s">
        <v>67</v>
      </c>
      <c r="F129" s="52">
        <v>200</v>
      </c>
      <c r="G129" s="52">
        <v>4.93</v>
      </c>
      <c r="H129" s="52">
        <v>5.29</v>
      </c>
      <c r="I129" s="54">
        <v>72.099999999999994</v>
      </c>
      <c r="J129" s="52">
        <v>104.94</v>
      </c>
      <c r="K129" s="44">
        <v>187</v>
      </c>
      <c r="L129" s="53">
        <v>21</v>
      </c>
    </row>
    <row r="130" spans="1:12" ht="15">
      <c r="A130" s="14"/>
      <c r="B130" s="15"/>
      <c r="C130" s="11"/>
      <c r="D130" s="7" t="s">
        <v>28</v>
      </c>
      <c r="E130" s="51"/>
      <c r="F130" s="52"/>
      <c r="G130" s="52"/>
      <c r="H130" s="52"/>
      <c r="I130" s="54"/>
      <c r="J130" s="52"/>
      <c r="K130" s="44"/>
      <c r="L130" s="5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51" t="s">
        <v>45</v>
      </c>
      <c r="F132" s="52">
        <v>200</v>
      </c>
      <c r="G132" s="52">
        <v>0.19</v>
      </c>
      <c r="H132" s="52">
        <v>0.04</v>
      </c>
      <c r="I132" s="54">
        <v>6.42</v>
      </c>
      <c r="J132" s="43">
        <v>36.799999999999997</v>
      </c>
      <c r="K132" s="44">
        <v>943</v>
      </c>
      <c r="L132" s="43">
        <v>3.6</v>
      </c>
    </row>
    <row r="133" spans="1:12" ht="15">
      <c r="A133" s="14"/>
      <c r="B133" s="15"/>
      <c r="C133" s="11"/>
      <c r="D133" s="7" t="s">
        <v>31</v>
      </c>
      <c r="E133" s="51" t="s">
        <v>66</v>
      </c>
      <c r="F133" s="52">
        <v>30</v>
      </c>
      <c r="G133" s="52">
        <v>2.2799999999999998</v>
      </c>
      <c r="H133" s="52">
        <v>0.24</v>
      </c>
      <c r="I133" s="54">
        <v>14.76</v>
      </c>
      <c r="J133" s="43">
        <v>73</v>
      </c>
      <c r="K133" s="44" t="s">
        <v>42</v>
      </c>
      <c r="L133" s="43">
        <v>2.2000000000000002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.75" thickBot="1">
      <c r="A135" s="14"/>
      <c r="B135" s="15"/>
      <c r="C135" s="11"/>
      <c r="D135" s="61" t="s">
        <v>43</v>
      </c>
      <c r="E135" s="51" t="s">
        <v>68</v>
      </c>
      <c r="F135" s="52">
        <v>80</v>
      </c>
      <c r="G135" s="52">
        <v>4.72</v>
      </c>
      <c r="H135" s="52">
        <v>3.76</v>
      </c>
      <c r="I135" s="54">
        <v>60</v>
      </c>
      <c r="J135" s="52">
        <v>292.7</v>
      </c>
      <c r="K135" s="44" t="s">
        <v>63</v>
      </c>
      <c r="L135" s="43">
        <v>12</v>
      </c>
    </row>
    <row r="136" spans="1:12" ht="15">
      <c r="A136" s="14"/>
      <c r="B136" s="15"/>
      <c r="C136" s="11"/>
      <c r="D136" s="6" t="s">
        <v>64</v>
      </c>
      <c r="E136" s="42" t="s">
        <v>53</v>
      </c>
      <c r="F136" s="43">
        <v>100</v>
      </c>
      <c r="G136" s="62">
        <v>0.4</v>
      </c>
      <c r="H136" s="62">
        <v>0.4</v>
      </c>
      <c r="I136" s="63">
        <v>9.8000000000000007</v>
      </c>
      <c r="J136" s="43">
        <v>44.4</v>
      </c>
      <c r="K136" s="44" t="s">
        <v>42</v>
      </c>
      <c r="L136" s="43">
        <v>18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26.02</v>
      </c>
      <c r="H137" s="19">
        <f>SUM(H128:H136)</f>
        <v>14.13</v>
      </c>
      <c r="I137" s="19">
        <f>SUM(I128:I136)</f>
        <v>182.88</v>
      </c>
      <c r="J137" s="19">
        <f>SUM(J128:J136)</f>
        <v>742.64</v>
      </c>
      <c r="K137" s="25"/>
      <c r="L137" s="19">
        <f>SUM(L128:L136)</f>
        <v>67</v>
      </c>
    </row>
    <row r="138" spans="1:12" ht="1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700</v>
      </c>
      <c r="G138" s="32">
        <f t="shared" ref="G138" si="64">G127+G137</f>
        <v>26.02</v>
      </c>
      <c r="H138" s="32">
        <f t="shared" ref="H138" si="65">H127+H137</f>
        <v>14.13</v>
      </c>
      <c r="I138" s="32">
        <f t="shared" ref="I138" si="66">I127+I137</f>
        <v>182.88</v>
      </c>
      <c r="J138" s="32">
        <f t="shared" ref="J138:L138" si="67">J127+J137</f>
        <v>742.64</v>
      </c>
      <c r="K138" s="32"/>
      <c r="L138" s="32">
        <f t="shared" si="67"/>
        <v>67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40</v>
      </c>
      <c r="F147" s="43">
        <v>90</v>
      </c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51" t="s">
        <v>69</v>
      </c>
      <c r="F148" s="52">
        <v>150</v>
      </c>
      <c r="G148" s="52">
        <v>10.4</v>
      </c>
      <c r="H148" s="52">
        <v>6.8</v>
      </c>
      <c r="I148" s="54">
        <v>11.1</v>
      </c>
      <c r="J148" s="52">
        <v>147</v>
      </c>
      <c r="K148" s="60">
        <v>486</v>
      </c>
      <c r="L148" s="53">
        <v>25</v>
      </c>
    </row>
    <row r="149" spans="1:12" ht="15">
      <c r="A149" s="23"/>
      <c r="B149" s="15"/>
      <c r="C149" s="11"/>
      <c r="D149" s="7" t="s">
        <v>28</v>
      </c>
      <c r="E149" s="51"/>
      <c r="F149" s="52"/>
      <c r="G149" s="52"/>
      <c r="H149" s="52"/>
      <c r="I149" s="54"/>
      <c r="J149" s="52"/>
      <c r="K149" s="60"/>
      <c r="L149" s="53"/>
    </row>
    <row r="150" spans="1:12" ht="15.75" thickBot="1">
      <c r="A150" s="23"/>
      <c r="B150" s="15"/>
      <c r="C150" s="11"/>
      <c r="D150" s="7" t="s">
        <v>29</v>
      </c>
      <c r="E150" s="51" t="s">
        <v>70</v>
      </c>
      <c r="F150" s="52">
        <v>180</v>
      </c>
      <c r="G150" s="52">
        <v>3.8</v>
      </c>
      <c r="H150" s="52">
        <v>8.3000000000000007</v>
      </c>
      <c r="I150" s="54">
        <v>15.3</v>
      </c>
      <c r="J150" s="52">
        <v>147.1</v>
      </c>
      <c r="K150" s="60">
        <v>694</v>
      </c>
      <c r="L150" s="53">
        <v>21</v>
      </c>
    </row>
    <row r="151" spans="1:12" ht="15">
      <c r="A151" s="23"/>
      <c r="B151" s="15"/>
      <c r="C151" s="11"/>
      <c r="D151" s="7" t="s">
        <v>30</v>
      </c>
      <c r="E151" s="65" t="s">
        <v>71</v>
      </c>
      <c r="F151" s="43">
        <v>200</v>
      </c>
      <c r="G151" s="62">
        <v>0.56999999999999995</v>
      </c>
      <c r="H151" s="62" t="s">
        <v>72</v>
      </c>
      <c r="I151" s="63">
        <v>22.74</v>
      </c>
      <c r="J151" s="43">
        <v>93.2</v>
      </c>
      <c r="K151" s="44">
        <v>868</v>
      </c>
      <c r="L151" s="43">
        <v>10</v>
      </c>
    </row>
    <row r="152" spans="1:12" ht="15">
      <c r="A152" s="23"/>
      <c r="B152" s="15"/>
      <c r="C152" s="11"/>
      <c r="D152" s="7" t="s">
        <v>31</v>
      </c>
      <c r="E152" s="51" t="s">
        <v>49</v>
      </c>
      <c r="F152" s="52">
        <v>80</v>
      </c>
      <c r="G152" s="52">
        <v>2.2799999999999998</v>
      </c>
      <c r="H152" s="52">
        <v>0.24</v>
      </c>
      <c r="I152" s="54">
        <v>14.76</v>
      </c>
      <c r="J152" s="43">
        <v>70.3</v>
      </c>
      <c r="K152" s="44" t="s">
        <v>42</v>
      </c>
      <c r="L152" s="43">
        <v>2.2000000000000002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 t="s">
        <v>43</v>
      </c>
      <c r="E154" s="51"/>
      <c r="F154" s="43"/>
      <c r="G154" s="52"/>
      <c r="H154" s="52"/>
      <c r="I154" s="54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0">SUM(G147:G155)</f>
        <v>17.05</v>
      </c>
      <c r="H156" s="19">
        <f t="shared" si="70"/>
        <v>15.340000000000002</v>
      </c>
      <c r="I156" s="19">
        <f t="shared" si="70"/>
        <v>63.9</v>
      </c>
      <c r="J156" s="19">
        <f t="shared" si="70"/>
        <v>457.6</v>
      </c>
      <c r="K156" s="25"/>
      <c r="L156" s="19">
        <f t="shared" ref="L156" si="71">SUM(L147:L155)</f>
        <v>58.2</v>
      </c>
    </row>
    <row r="157" spans="1:12" ht="1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700</v>
      </c>
      <c r="G157" s="32">
        <f t="shared" ref="G157" si="72">G146+G156</f>
        <v>17.05</v>
      </c>
      <c r="H157" s="32">
        <f t="shared" ref="H157" si="73">H146+H156</f>
        <v>15.340000000000002</v>
      </c>
      <c r="I157" s="32">
        <f t="shared" ref="I157" si="74">I146+I156</f>
        <v>63.9</v>
      </c>
      <c r="J157" s="32">
        <f t="shared" ref="J157:L157" si="75">J146+J156</f>
        <v>457.6</v>
      </c>
      <c r="K157" s="32"/>
      <c r="L157" s="32">
        <f t="shared" si="75"/>
        <v>58.2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54</v>
      </c>
      <c r="F166" s="52">
        <v>90</v>
      </c>
      <c r="G166" s="52">
        <v>1.8</v>
      </c>
      <c r="H166" s="52">
        <v>5.4</v>
      </c>
      <c r="I166" s="54">
        <v>9</v>
      </c>
      <c r="J166" s="43">
        <v>90</v>
      </c>
      <c r="K166" s="44">
        <v>79</v>
      </c>
      <c r="L166" s="43">
        <v>9</v>
      </c>
    </row>
    <row r="167" spans="1:12" ht="15">
      <c r="A167" s="23"/>
      <c r="B167" s="15"/>
      <c r="C167" s="11"/>
      <c r="D167" s="7" t="s">
        <v>27</v>
      </c>
      <c r="E167" s="51" t="s">
        <v>73</v>
      </c>
      <c r="F167" s="52">
        <v>200</v>
      </c>
      <c r="G167" s="52">
        <v>1.93</v>
      </c>
      <c r="H167" s="52">
        <v>5.12</v>
      </c>
      <c r="I167" s="54">
        <v>13.23</v>
      </c>
      <c r="J167" s="43">
        <v>106.6</v>
      </c>
      <c r="K167" s="44">
        <v>197</v>
      </c>
      <c r="L167" s="43">
        <v>38.1</v>
      </c>
    </row>
    <row r="168" spans="1:12" ht="15">
      <c r="A168" s="23"/>
      <c r="B168" s="15"/>
      <c r="C168" s="11"/>
      <c r="D168" s="7" t="s">
        <v>28</v>
      </c>
      <c r="E168" s="51"/>
      <c r="F168" s="43"/>
      <c r="G168" s="52"/>
      <c r="H168" s="52"/>
      <c r="I168" s="54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51"/>
      <c r="F169" s="43"/>
      <c r="G169" s="52"/>
      <c r="H169" s="52"/>
      <c r="I169" s="54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51"/>
      <c r="F170" s="52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51" t="s">
        <v>41</v>
      </c>
      <c r="F171" s="52">
        <v>30</v>
      </c>
      <c r="G171" s="52">
        <v>2.2799999999999998</v>
      </c>
      <c r="H171" s="52">
        <v>0.24</v>
      </c>
      <c r="I171" s="54">
        <v>14.76</v>
      </c>
      <c r="J171" s="52">
        <v>70.3</v>
      </c>
      <c r="K171" s="44" t="s">
        <v>42</v>
      </c>
      <c r="L171" s="43">
        <v>2.2000000000000002</v>
      </c>
    </row>
    <row r="172" spans="1:12" ht="15">
      <c r="A172" s="23"/>
      <c r="B172" s="15"/>
      <c r="C172" s="11"/>
      <c r="D172" s="7" t="s">
        <v>32</v>
      </c>
      <c r="E172" s="51" t="s">
        <v>44</v>
      </c>
      <c r="F172" s="52">
        <v>80</v>
      </c>
      <c r="G172" s="52">
        <v>6</v>
      </c>
      <c r="H172" s="52">
        <v>7.84</v>
      </c>
      <c r="I172" s="54">
        <v>59.52</v>
      </c>
      <c r="J172" s="52">
        <v>332.6</v>
      </c>
      <c r="K172" s="44" t="s">
        <v>42</v>
      </c>
      <c r="L172" s="43">
        <v>13.8</v>
      </c>
    </row>
    <row r="173" spans="1:12" ht="15.75" thickBot="1">
      <c r="A173" s="23"/>
      <c r="B173" s="15"/>
      <c r="C173" s="11"/>
      <c r="D173" s="58" t="s">
        <v>22</v>
      </c>
      <c r="E173" s="51" t="s">
        <v>45</v>
      </c>
      <c r="F173" s="52">
        <v>200</v>
      </c>
      <c r="G173" s="52">
        <v>0.19</v>
      </c>
      <c r="H173" s="52">
        <v>0.04</v>
      </c>
      <c r="I173" s="54">
        <v>6.42</v>
      </c>
      <c r="J173" s="52">
        <v>26.8</v>
      </c>
      <c r="K173" s="44">
        <v>26.8</v>
      </c>
      <c r="L173" s="53">
        <v>3.6</v>
      </c>
    </row>
    <row r="174" spans="1:12" ht="15.75" thickBot="1">
      <c r="A174" s="23"/>
      <c r="B174" s="15"/>
      <c r="C174" s="11"/>
      <c r="D174" s="59" t="s">
        <v>52</v>
      </c>
      <c r="E174" s="65" t="s">
        <v>53</v>
      </c>
      <c r="F174" s="62">
        <v>100</v>
      </c>
      <c r="G174" s="62">
        <v>0.4</v>
      </c>
      <c r="H174" s="62">
        <v>0.4</v>
      </c>
      <c r="I174" s="63">
        <v>9.8000000000000007</v>
      </c>
      <c r="J174" s="62">
        <v>44.4</v>
      </c>
      <c r="K174" s="44">
        <v>44.4</v>
      </c>
      <c r="L174" s="66">
        <v>18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8">SUM(G166:G174)</f>
        <v>12.6</v>
      </c>
      <c r="H175" s="19">
        <f t="shared" si="78"/>
        <v>19.04</v>
      </c>
      <c r="I175" s="19">
        <f t="shared" si="78"/>
        <v>112.73</v>
      </c>
      <c r="J175" s="19">
        <f t="shared" si="78"/>
        <v>670.69999999999993</v>
      </c>
      <c r="K175" s="25"/>
      <c r="L175" s="19">
        <f t="shared" ref="L175" si="79">SUM(L166:L174)</f>
        <v>84.7</v>
      </c>
    </row>
    <row r="176" spans="1:12" ht="1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700</v>
      </c>
      <c r="G176" s="32">
        <f t="shared" ref="G176" si="80">G165+G175</f>
        <v>12.6</v>
      </c>
      <c r="H176" s="32">
        <f t="shared" ref="H176" si="81">H165+H175</f>
        <v>19.04</v>
      </c>
      <c r="I176" s="32">
        <f t="shared" ref="I176" si="82">I165+I175</f>
        <v>112.73</v>
      </c>
      <c r="J176" s="32">
        <f t="shared" ref="J176:L176" si="83">J165+J175</f>
        <v>670.69999999999993</v>
      </c>
      <c r="K176" s="32"/>
      <c r="L176" s="32">
        <f t="shared" si="83"/>
        <v>84.7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74</v>
      </c>
      <c r="F185" s="52">
        <v>90</v>
      </c>
      <c r="G185" s="52">
        <v>0.65</v>
      </c>
      <c r="H185" s="52">
        <v>0.11</v>
      </c>
      <c r="I185" s="54">
        <v>3.13</v>
      </c>
      <c r="J185" s="43">
        <v>15</v>
      </c>
      <c r="K185" s="44" t="s">
        <v>42</v>
      </c>
      <c r="L185" s="43">
        <v>7</v>
      </c>
    </row>
    <row r="186" spans="1:12" ht="15">
      <c r="A186" s="23"/>
      <c r="B186" s="15"/>
      <c r="C186" s="11"/>
      <c r="D186" s="7" t="s">
        <v>27</v>
      </c>
      <c r="E186" s="51" t="s">
        <v>75</v>
      </c>
      <c r="F186" s="52">
        <v>180</v>
      </c>
      <c r="G186" s="52">
        <v>23.4</v>
      </c>
      <c r="H186" s="52">
        <v>4.7</v>
      </c>
      <c r="I186" s="54">
        <v>122.4</v>
      </c>
      <c r="J186" s="43">
        <v>592</v>
      </c>
      <c r="K186" s="44">
        <v>679</v>
      </c>
      <c r="L186" s="43">
        <v>12.5</v>
      </c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51" t="s">
        <v>76</v>
      </c>
      <c r="F188" s="52">
        <v>90</v>
      </c>
      <c r="G188" s="52">
        <v>9.9</v>
      </c>
      <c r="H188" s="52">
        <v>7.2</v>
      </c>
      <c r="I188" s="54">
        <v>6.3</v>
      </c>
      <c r="J188" s="43">
        <v>132.30000000000001</v>
      </c>
      <c r="K188" s="44">
        <v>619</v>
      </c>
      <c r="L188" s="43">
        <v>23.2</v>
      </c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51" t="s">
        <v>66</v>
      </c>
      <c r="F190" s="43">
        <v>80</v>
      </c>
      <c r="G190" s="52">
        <v>5.6</v>
      </c>
      <c r="H190" s="52">
        <v>1</v>
      </c>
      <c r="I190" s="54">
        <v>40.6</v>
      </c>
      <c r="J190" s="52">
        <v>196</v>
      </c>
      <c r="K190" s="44" t="s">
        <v>42</v>
      </c>
      <c r="L190" s="43">
        <v>2.2000000000000002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58" t="s">
        <v>22</v>
      </c>
      <c r="E192" s="51" t="s">
        <v>77</v>
      </c>
      <c r="F192" s="43">
        <v>200</v>
      </c>
      <c r="G192" s="52">
        <v>4.68</v>
      </c>
      <c r="H192" s="52">
        <v>4.32</v>
      </c>
      <c r="I192" s="54">
        <v>12.38</v>
      </c>
      <c r="J192" s="43">
        <v>107.2</v>
      </c>
      <c r="K192" s="44">
        <v>959</v>
      </c>
      <c r="L192" s="43">
        <v>20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640</v>
      </c>
      <c r="G194" s="19">
        <f t="shared" ref="G194:J194" si="86">SUM(G185:G193)</f>
        <v>44.23</v>
      </c>
      <c r="H194" s="19">
        <f t="shared" si="86"/>
        <v>17.330000000000002</v>
      </c>
      <c r="I194" s="19">
        <f t="shared" si="86"/>
        <v>184.81</v>
      </c>
      <c r="J194" s="19">
        <f t="shared" si="86"/>
        <v>1042.5</v>
      </c>
      <c r="K194" s="25"/>
      <c r="L194" s="19">
        <f t="shared" ref="L194" si="87">SUM(L185:L193)</f>
        <v>64.900000000000006</v>
      </c>
    </row>
    <row r="195" spans="1:12" ht="15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640</v>
      </c>
      <c r="G195" s="32">
        <f t="shared" ref="G195" si="88">G184+G194</f>
        <v>44.23</v>
      </c>
      <c r="H195" s="32">
        <f t="shared" ref="H195" si="89">H184+H194</f>
        <v>17.330000000000002</v>
      </c>
      <c r="I195" s="32">
        <f t="shared" ref="I195" si="90">I184+I194</f>
        <v>184.81</v>
      </c>
      <c r="J195" s="32">
        <f t="shared" ref="J195:L195" si="91">J184+J194</f>
        <v>1042.5</v>
      </c>
      <c r="K195" s="32"/>
      <c r="L195" s="32">
        <f t="shared" si="91"/>
        <v>64.900000000000006</v>
      </c>
    </row>
    <row r="196" spans="1:1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662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24.530999999999999</v>
      </c>
      <c r="H196" s="34">
        <f t="shared" si="92"/>
        <v>19.398</v>
      </c>
      <c r="I196" s="34">
        <f t="shared" si="92"/>
        <v>118.396</v>
      </c>
      <c r="J196" s="34">
        <f t="shared" si="92"/>
        <v>716.92400000000009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65.739999999999995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2023-10-24T23:05:23Z</dcterms:modified>
</cp:coreProperties>
</file>